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rkane\Desktop\"/>
    </mc:Choice>
  </mc:AlternateContent>
  <bookViews>
    <workbookView xWindow="0" yWindow="0" windowWidth="20490" windowHeight="753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5" i="1" l="1"/>
  <c r="J25" i="1"/>
  <c r="H25" i="1"/>
  <c r="F25" i="1"/>
  <c r="D25" i="1"/>
  <c r="J36" i="1"/>
  <c r="H36" i="1"/>
  <c r="F36" i="1"/>
  <c r="D36" i="1"/>
  <c r="J34" i="1"/>
  <c r="H34" i="1"/>
  <c r="F34" i="1"/>
  <c r="D34" i="1"/>
  <c r="J32" i="1"/>
  <c r="H32" i="1"/>
  <c r="F32" i="1"/>
  <c r="D32" i="1"/>
  <c r="J30" i="1"/>
  <c r="H30" i="1"/>
  <c r="F30" i="1"/>
  <c r="D30" i="1"/>
  <c r="L27" i="1" l="1"/>
  <c r="L23" i="1"/>
  <c r="L21" i="1"/>
  <c r="L19" i="1"/>
  <c r="L17" i="1"/>
  <c r="J27" i="1"/>
  <c r="J23" i="1"/>
  <c r="J21" i="1"/>
  <c r="J19" i="1"/>
  <c r="J17" i="1"/>
  <c r="H27" i="1"/>
  <c r="H23" i="1"/>
  <c r="H21" i="1"/>
  <c r="H19" i="1"/>
  <c r="H17" i="1"/>
  <c r="F27" i="1"/>
  <c r="F23" i="1"/>
  <c r="F21" i="1"/>
  <c r="F19" i="1"/>
  <c r="F17" i="1"/>
  <c r="D21" i="1"/>
  <c r="D23" i="1"/>
  <c r="D27" i="1"/>
  <c r="D19" i="1"/>
  <c r="D17" i="1"/>
  <c r="C40" i="1" l="1"/>
  <c r="C42" i="1"/>
  <c r="C38" i="1"/>
  <c r="C44" i="1" l="1"/>
</calcChain>
</file>

<file path=xl/sharedStrings.xml><?xml version="1.0" encoding="utf-8"?>
<sst xmlns="http://schemas.openxmlformats.org/spreadsheetml/2006/main" count="38" uniqueCount="37">
  <si>
    <t>UpDog Registration</t>
  </si>
  <si>
    <t>Please Fill in all Yellow Sections for each dog to have worksheet calculate your total including discounts</t>
  </si>
  <si>
    <t>Handler name</t>
  </si>
  <si>
    <t>Dogs name</t>
  </si>
  <si>
    <t>UpDog Team #</t>
  </si>
  <si>
    <t>Dog's jump Height</t>
  </si>
  <si>
    <t>Email Address</t>
  </si>
  <si>
    <t>Gross Total</t>
  </si>
  <si>
    <t>Discount 10 or more Games</t>
  </si>
  <si>
    <t>Total Due</t>
  </si>
  <si>
    <t>Please complete and email to ODTCDiscDogs@gmail.com</t>
  </si>
  <si>
    <t>Frizgility Level 1</t>
  </si>
  <si>
    <t>Time Warp Level 1</t>
  </si>
  <si>
    <t>4WayPlay Level 1</t>
  </si>
  <si>
    <t>4WayPlay Level 2</t>
  </si>
  <si>
    <t>Greedy Level 1</t>
  </si>
  <si>
    <t>Discount 6-9 Games</t>
  </si>
  <si>
    <t>JUMP HEIGH BREAKDOWN BY WITHERS HEIGHT</t>
  </si>
  <si>
    <t>Mini</t>
  </si>
  <si>
    <t>Under 15” Can opt to jump 4”, 8”, 12” or 16”</t>
  </si>
  <si>
    <t>Midi</t>
  </si>
  <si>
    <t>Maxi</t>
  </si>
  <si>
    <t>Mega</t>
  </si>
  <si>
    <t>23” and over Can opt to jump 12”, 16”,</t>
  </si>
  <si>
    <t>15-18” Can opt to jump 8”, 12”, 16” or 20”</t>
  </si>
  <si>
    <t>Over 18" to under 23” Can opt to jump 12”, 16”, 20” or 24"</t>
  </si>
  <si>
    <t>Saturday &amp; Sunday November 16 &amp; 17</t>
  </si>
  <si>
    <r>
      <rPr>
        <sz val="11"/>
        <color theme="1"/>
        <rFont val="Calibri"/>
        <family val="2"/>
        <scheme val="minor"/>
      </rPr>
      <t xml:space="preserve">Payments can be made via Check made </t>
    </r>
    <r>
      <rPr>
        <b/>
        <sz val="11"/>
        <color theme="1"/>
        <rFont val="Calibri"/>
        <family val="2"/>
        <scheme val="minor"/>
      </rPr>
      <t>payable to Oriole Dog Training Club</t>
    </r>
    <r>
      <rPr>
        <sz val="11"/>
        <color theme="1"/>
        <rFont val="Calibri"/>
        <family val="2"/>
        <scheme val="minor"/>
      </rPr>
      <t xml:space="preserve"> and mailed to </t>
    </r>
    <r>
      <rPr>
        <b/>
        <sz val="11"/>
        <color theme="1"/>
        <rFont val="Calibri"/>
        <family val="2"/>
        <scheme val="minor"/>
      </rPr>
      <t>8400 Beryl Road, Parkville, MD 21234</t>
    </r>
  </si>
  <si>
    <t>Saturday, November 16, 2019</t>
  </si>
  <si>
    <t>Sunday, November 17, 2019</t>
  </si>
  <si>
    <t>Oriole Dog Training Club @ Hog Dog in Millersville</t>
  </si>
  <si>
    <t>Funkey Level 1</t>
  </si>
  <si>
    <t>Spaced Out Level 1</t>
  </si>
  <si>
    <t>7Up Level 1</t>
  </si>
  <si>
    <t>Games - Place and X in appropriate box; If you want to play the game twice, please put the number "2"</t>
  </si>
  <si>
    <t>Competition limited to 100 runs each day, first come first serve</t>
  </si>
  <si>
    <t>Throw N Go Level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</si>
</sst>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2" fillId="0" borderId="0" xfId="0" applyFont="1"/>
    <xf numFmtId="0" fontId="0" fillId="2" borderId="0" xfId="0" applyFill="1" applyProtection="1">
      <protection locked="0"/>
    </xf>
    <xf numFmtId="0" fontId="4" fillId="0" borderId="0" xfId="0" applyFont="1"/>
    <xf numFmtId="0" fontId="0" fillId="0" borderId="0" xfId="0" applyProtection="1"/>
    <xf numFmtId="0" fontId="0" fillId="0" borderId="0" xfId="0" applyAlignment="1">
      <alignment horizontal="left" indent="1"/>
    </xf>
    <xf numFmtId="44" fontId="1" fillId="0" borderId="0" xfId="2" applyFont="1" applyAlignment="1">
      <alignment horizontal="right"/>
    </xf>
    <xf numFmtId="0" fontId="0" fillId="2" borderId="0" xfId="0" applyFill="1" applyAlignment="1" applyProtection="1">
      <alignment horizontal="center"/>
      <protection locked="0"/>
    </xf>
    <xf numFmtId="164" fontId="4" fillId="0" borderId="0" xfId="1" applyNumberFormat="1" applyFont="1"/>
    <xf numFmtId="43" fontId="1" fillId="0" borderId="0" xfId="1" applyFont="1"/>
    <xf numFmtId="43" fontId="0" fillId="0" borderId="0" xfId="0" applyNumberFormat="1"/>
    <xf numFmtId="0" fontId="5" fillId="0" borderId="0" xfId="0" applyFont="1"/>
    <xf numFmtId="0" fontId="6" fillId="0" borderId="0" xfId="0" applyFont="1" applyAlignment="1">
      <alignment vertic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abSelected="1" workbookViewId="0">
      <selection activeCell="C14" sqref="C14"/>
    </sheetView>
  </sheetViews>
  <sheetFormatPr defaultRowHeight="15" x14ac:dyDescent="0.25"/>
  <cols>
    <col min="1" max="1" width="21.42578125" customWidth="1"/>
    <col min="2" max="2" width="9.140625" customWidth="1"/>
    <col min="3" max="3" width="14.28515625" customWidth="1"/>
    <col min="5" max="5" width="14.85546875" customWidth="1"/>
    <col min="7" max="7" width="13.7109375" customWidth="1"/>
    <col min="9" max="9" width="13.85546875" customWidth="1"/>
    <col min="11" max="11" width="14.5703125" customWidth="1"/>
  </cols>
  <sheetData>
    <row r="1" spans="1:16" x14ac:dyDescent="0.25">
      <c r="A1" t="s">
        <v>30</v>
      </c>
    </row>
    <row r="2" spans="1:16" x14ac:dyDescent="0.25">
      <c r="A2" t="s">
        <v>0</v>
      </c>
    </row>
    <row r="3" spans="1:16" ht="15.75" x14ac:dyDescent="0.25">
      <c r="A3" t="s">
        <v>26</v>
      </c>
      <c r="M3" s="12" t="s">
        <v>17</v>
      </c>
    </row>
    <row r="4" spans="1:16" x14ac:dyDescent="0.25">
      <c r="A4" t="s">
        <v>10</v>
      </c>
    </row>
    <row r="5" spans="1:16" x14ac:dyDescent="0.25">
      <c r="A5" s="14" t="s">
        <v>27</v>
      </c>
      <c r="M5" s="13" t="s">
        <v>18</v>
      </c>
      <c r="N5" s="13" t="s">
        <v>19</v>
      </c>
    </row>
    <row r="6" spans="1:16" x14ac:dyDescent="0.25">
      <c r="M6" s="13" t="s">
        <v>20</v>
      </c>
      <c r="N6" s="13" t="s">
        <v>24</v>
      </c>
    </row>
    <row r="7" spans="1:16" x14ac:dyDescent="0.25">
      <c r="A7" s="1" t="s">
        <v>1</v>
      </c>
      <c r="B7" s="2"/>
      <c r="C7" s="2"/>
      <c r="M7" s="13" t="s">
        <v>21</v>
      </c>
      <c r="N7" s="13" t="s">
        <v>25</v>
      </c>
    </row>
    <row r="8" spans="1:16" x14ac:dyDescent="0.25">
      <c r="M8" s="13" t="s">
        <v>22</v>
      </c>
      <c r="N8" s="13" t="s">
        <v>23</v>
      </c>
    </row>
    <row r="9" spans="1:16" x14ac:dyDescent="0.25">
      <c r="A9" t="s">
        <v>2</v>
      </c>
      <c r="C9" s="3"/>
      <c r="E9" s="3"/>
      <c r="G9" s="3"/>
      <c r="I9" s="3"/>
      <c r="K9" s="3"/>
      <c r="M9" s="13"/>
    </row>
    <row r="10" spans="1:16" x14ac:dyDescent="0.25">
      <c r="A10" t="s">
        <v>3</v>
      </c>
      <c r="C10" s="3"/>
      <c r="E10" s="3"/>
      <c r="G10" s="3"/>
      <c r="I10" s="3"/>
      <c r="K10" s="3"/>
      <c r="M10" s="13"/>
    </row>
    <row r="11" spans="1:16" x14ac:dyDescent="0.25">
      <c r="A11" t="s">
        <v>4</v>
      </c>
      <c r="C11" s="3"/>
      <c r="E11" s="3"/>
      <c r="G11" s="3"/>
      <c r="I11" s="3"/>
      <c r="K11" s="3"/>
      <c r="M11" s="13"/>
    </row>
    <row r="12" spans="1:16" x14ac:dyDescent="0.25">
      <c r="A12" t="s">
        <v>5</v>
      </c>
      <c r="C12" s="3"/>
      <c r="E12" s="3"/>
      <c r="G12" s="3"/>
      <c r="I12" s="3"/>
      <c r="K12" s="3"/>
      <c r="M12" s="16" t="s">
        <v>35</v>
      </c>
      <c r="N12" s="16"/>
      <c r="O12" s="16"/>
      <c r="P12" s="16"/>
    </row>
    <row r="13" spans="1:16" x14ac:dyDescent="0.25">
      <c r="A13" t="s">
        <v>6</v>
      </c>
      <c r="C13" s="3"/>
      <c r="E13" s="3"/>
      <c r="G13" s="3"/>
      <c r="I13" s="3"/>
      <c r="K13" s="3"/>
      <c r="M13" s="16"/>
      <c r="N13" s="16"/>
      <c r="O13" s="16"/>
      <c r="P13" s="16"/>
    </row>
    <row r="14" spans="1:16" x14ac:dyDescent="0.25">
      <c r="M14" s="16"/>
      <c r="N14" s="16"/>
      <c r="O14" s="16"/>
      <c r="P14" s="16"/>
    </row>
    <row r="15" spans="1:16" x14ac:dyDescent="0.25">
      <c r="A15" s="1" t="s">
        <v>34</v>
      </c>
      <c r="B15" s="2"/>
      <c r="C15" s="2"/>
      <c r="F15" s="4"/>
      <c r="I15" s="5"/>
      <c r="M15" s="13"/>
    </row>
    <row r="16" spans="1:16" x14ac:dyDescent="0.25">
      <c r="A16" s="15" t="s">
        <v>28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M16" s="13"/>
    </row>
    <row r="17" spans="1:13" x14ac:dyDescent="0.25">
      <c r="A17" s="6" t="s">
        <v>36</v>
      </c>
      <c r="B17" s="7">
        <v>12</v>
      </c>
      <c r="C17" s="8"/>
      <c r="D17" s="9">
        <f>IF(C17="x",1,0)</f>
        <v>0</v>
      </c>
      <c r="E17" s="8"/>
      <c r="F17" s="9">
        <f>IF(E17="x",1,0)</f>
        <v>0</v>
      </c>
      <c r="G17" s="8"/>
      <c r="H17" s="9">
        <f>IF(G17="x",1,0)</f>
        <v>0</v>
      </c>
      <c r="I17" s="8"/>
      <c r="J17" s="9">
        <f>IF(I17="x",1,0)</f>
        <v>0</v>
      </c>
      <c r="K17" s="8"/>
      <c r="L17" s="9">
        <f>IF(K17="x",1,0)</f>
        <v>0</v>
      </c>
    </row>
    <row r="18" spans="1:13" x14ac:dyDescent="0.25">
      <c r="A18" s="6"/>
      <c r="B18" s="7"/>
      <c r="D18" s="4"/>
      <c r="F18" s="4"/>
      <c r="H18" s="4"/>
      <c r="J18" s="4"/>
      <c r="L18" s="4"/>
    </row>
    <row r="19" spans="1:13" x14ac:dyDescent="0.25">
      <c r="A19" s="6" t="s">
        <v>31</v>
      </c>
      <c r="B19" s="7">
        <v>12</v>
      </c>
      <c r="C19" s="8"/>
      <c r="D19" s="9">
        <f>IF(C19="x",1,0)</f>
        <v>0</v>
      </c>
      <c r="E19" s="8"/>
      <c r="F19" s="9">
        <f>IF(E19="x",1,0)</f>
        <v>0</v>
      </c>
      <c r="G19" s="8"/>
      <c r="H19" s="9">
        <f>IF(G19="x",1,0)</f>
        <v>0</v>
      </c>
      <c r="I19" s="8"/>
      <c r="J19" s="9">
        <f>IF(I19="x",1,0)</f>
        <v>0</v>
      </c>
      <c r="K19" s="8"/>
      <c r="L19" s="9">
        <f>IF(K19="x",1,0)</f>
        <v>0</v>
      </c>
      <c r="M19" s="13"/>
    </row>
    <row r="20" spans="1:13" x14ac:dyDescent="0.25">
      <c r="A20" s="6"/>
      <c r="B20" s="7"/>
      <c r="D20" s="4"/>
      <c r="F20" s="4"/>
      <c r="H20" s="4"/>
      <c r="J20" s="4"/>
      <c r="L20" s="4"/>
    </row>
    <row r="21" spans="1:13" x14ac:dyDescent="0.25">
      <c r="A21" s="6" t="s">
        <v>13</v>
      </c>
      <c r="B21" s="7">
        <v>12</v>
      </c>
      <c r="C21" s="8"/>
      <c r="D21" s="9">
        <f t="shared" ref="D21:F21" si="0">IF(C21="x",1,0)</f>
        <v>0</v>
      </c>
      <c r="E21" s="8"/>
      <c r="F21" s="9">
        <f t="shared" si="0"/>
        <v>0</v>
      </c>
      <c r="G21" s="8"/>
      <c r="H21" s="9">
        <f t="shared" ref="H21" si="1">IF(G21="x",1,0)</f>
        <v>0</v>
      </c>
      <c r="I21" s="8"/>
      <c r="J21" s="9">
        <f t="shared" ref="J21" si="2">IF(I21="x",1,0)</f>
        <v>0</v>
      </c>
      <c r="K21" s="8"/>
      <c r="L21" s="9">
        <f t="shared" ref="L21" si="3">IF(K21="x",1,0)</f>
        <v>0</v>
      </c>
    </row>
    <row r="22" spans="1:13" x14ac:dyDescent="0.25">
      <c r="A22" s="6"/>
      <c r="B22" s="7"/>
      <c r="D22" s="4"/>
      <c r="F22" s="4"/>
      <c r="H22" s="4"/>
      <c r="J22" s="4"/>
      <c r="L22" s="4"/>
    </row>
    <row r="23" spans="1:13" x14ac:dyDescent="0.25">
      <c r="A23" s="6" t="s">
        <v>14</v>
      </c>
      <c r="B23" s="7">
        <v>12</v>
      </c>
      <c r="C23" s="8"/>
      <c r="D23" s="9">
        <f t="shared" ref="D23:F23" si="4">IF(C23="x",1,0)</f>
        <v>0</v>
      </c>
      <c r="E23" s="8"/>
      <c r="F23" s="9">
        <f t="shared" si="4"/>
        <v>0</v>
      </c>
      <c r="G23" s="8"/>
      <c r="H23" s="9">
        <f t="shared" ref="H23" si="5">IF(G23="x",1,0)</f>
        <v>0</v>
      </c>
      <c r="I23" s="8"/>
      <c r="J23" s="9">
        <f t="shared" ref="J23" si="6">IF(I23="x",1,0)</f>
        <v>0</v>
      </c>
      <c r="K23" s="8"/>
      <c r="L23" s="9">
        <f t="shared" ref="L23" si="7">IF(K23="x",1,0)</f>
        <v>0</v>
      </c>
    </row>
    <row r="24" spans="1:13" x14ac:dyDescent="0.25">
      <c r="A24" s="6"/>
      <c r="B24" s="7"/>
      <c r="D24" s="4"/>
      <c r="F24" s="4"/>
      <c r="H24" s="4"/>
      <c r="J24" s="4"/>
      <c r="L24" s="4"/>
    </row>
    <row r="25" spans="1:13" x14ac:dyDescent="0.25">
      <c r="A25" s="6" t="s">
        <v>15</v>
      </c>
      <c r="B25" s="7">
        <v>12</v>
      </c>
      <c r="C25" s="8"/>
      <c r="D25" s="9">
        <f t="shared" ref="D25" si="8">IF(C25="x",1,0)</f>
        <v>0</v>
      </c>
      <c r="E25" s="8"/>
      <c r="F25" s="9">
        <f t="shared" ref="F25" si="9">IF(E25="x",1,0)</f>
        <v>0</v>
      </c>
      <c r="G25" s="8"/>
      <c r="H25" s="9">
        <f t="shared" ref="H25" si="10">IF(G25="x",1,0)</f>
        <v>0</v>
      </c>
      <c r="I25" s="8"/>
      <c r="J25" s="9">
        <f t="shared" ref="J25" si="11">IF(I25="x",1,0)</f>
        <v>0</v>
      </c>
      <c r="K25" s="8"/>
      <c r="L25" s="9">
        <f t="shared" ref="L25" si="12">IF(K25="x",1,0)</f>
        <v>0</v>
      </c>
    </row>
    <row r="27" spans="1:13" x14ac:dyDescent="0.25">
      <c r="A27" s="6" t="s">
        <v>11</v>
      </c>
      <c r="B27" s="7">
        <v>12</v>
      </c>
      <c r="C27" s="8"/>
      <c r="D27" s="9">
        <f t="shared" ref="D27:F27" si="13">IF(C27="x",1,0)</f>
        <v>0</v>
      </c>
      <c r="E27" s="8"/>
      <c r="F27" s="9">
        <f t="shared" si="13"/>
        <v>0</v>
      </c>
      <c r="G27" s="8"/>
      <c r="H27" s="9">
        <f t="shared" ref="H27" si="14">IF(G27="x",1,0)</f>
        <v>0</v>
      </c>
      <c r="I27" s="8"/>
      <c r="J27" s="9">
        <f t="shared" ref="J27" si="15">IF(I27="x",1,0)</f>
        <v>0</v>
      </c>
      <c r="K27" s="8"/>
      <c r="L27" s="9">
        <f t="shared" ref="L27" si="16">IF(K27="x",1,0)</f>
        <v>0</v>
      </c>
    </row>
    <row r="28" spans="1:13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3" x14ac:dyDescent="0.25">
      <c r="A29" s="15" t="s">
        <v>29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9"/>
    </row>
    <row r="30" spans="1:13" x14ac:dyDescent="0.25">
      <c r="A30" s="6" t="s">
        <v>36</v>
      </c>
      <c r="B30" s="7">
        <v>12</v>
      </c>
      <c r="C30" s="8"/>
      <c r="D30" s="9">
        <f>IF(C30="x",1,0)</f>
        <v>0</v>
      </c>
      <c r="E30" s="8"/>
      <c r="F30" s="9">
        <f>IF(E30="x",1,0)</f>
        <v>0</v>
      </c>
      <c r="G30" s="8"/>
      <c r="H30" s="9">
        <f>IF(G30="x",1,0)</f>
        <v>0</v>
      </c>
      <c r="I30" s="8"/>
      <c r="J30" s="9">
        <f>IF(I30="x",1,0)</f>
        <v>0</v>
      </c>
      <c r="K30" s="8"/>
      <c r="L30" s="9"/>
    </row>
    <row r="31" spans="1:13" x14ac:dyDescent="0.25">
      <c r="A31" s="6"/>
      <c r="B31" s="7"/>
      <c r="D31" s="4"/>
      <c r="F31" s="4"/>
      <c r="H31" s="4"/>
      <c r="J31" s="4"/>
      <c r="L31" s="9"/>
    </row>
    <row r="32" spans="1:13" x14ac:dyDescent="0.25">
      <c r="A32" s="6" t="s">
        <v>12</v>
      </c>
      <c r="B32" s="7">
        <v>12</v>
      </c>
      <c r="C32" s="8"/>
      <c r="D32" s="9">
        <f>IF(C32="x",1,0)</f>
        <v>0</v>
      </c>
      <c r="E32" s="8"/>
      <c r="F32" s="9">
        <f>IF(E32="x",1,0)</f>
        <v>0</v>
      </c>
      <c r="G32" s="8"/>
      <c r="H32" s="9">
        <f>IF(G32="x",1,0)</f>
        <v>0</v>
      </c>
      <c r="I32" s="8"/>
      <c r="J32" s="9">
        <f>IF(I32="x",1,0)</f>
        <v>0</v>
      </c>
      <c r="K32" s="8"/>
      <c r="L32" s="9"/>
    </row>
    <row r="33" spans="1:12" x14ac:dyDescent="0.25">
      <c r="A33" s="6"/>
      <c r="B33" s="7"/>
      <c r="D33" s="4"/>
      <c r="F33" s="4"/>
      <c r="H33" s="4"/>
      <c r="J33" s="4"/>
      <c r="L33" s="9"/>
    </row>
    <row r="34" spans="1:12" x14ac:dyDescent="0.25">
      <c r="A34" s="6" t="s">
        <v>32</v>
      </c>
      <c r="B34" s="7">
        <v>12</v>
      </c>
      <c r="C34" s="8"/>
      <c r="D34" s="9">
        <f t="shared" ref="D34" si="17">IF(C34="x",1,0)</f>
        <v>0</v>
      </c>
      <c r="E34" s="8"/>
      <c r="F34" s="9">
        <f t="shared" ref="F34" si="18">IF(E34="x",1,0)</f>
        <v>0</v>
      </c>
      <c r="G34" s="8"/>
      <c r="H34" s="9">
        <f t="shared" ref="H34" si="19">IF(G34="x",1,0)</f>
        <v>0</v>
      </c>
      <c r="I34" s="8"/>
      <c r="J34" s="9">
        <f t="shared" ref="J34" si="20">IF(I34="x",1,0)</f>
        <v>0</v>
      </c>
      <c r="K34" s="8"/>
      <c r="L34" s="9"/>
    </row>
    <row r="35" spans="1:12" x14ac:dyDescent="0.25">
      <c r="A35" s="6"/>
      <c r="B35" s="7"/>
      <c r="D35" s="4"/>
      <c r="F35" s="4"/>
      <c r="H35" s="4"/>
      <c r="J35" s="4"/>
      <c r="L35" s="9"/>
    </row>
    <row r="36" spans="1:12" x14ac:dyDescent="0.25">
      <c r="A36" s="6" t="s">
        <v>33</v>
      </c>
      <c r="B36" s="7">
        <v>12</v>
      </c>
      <c r="C36" s="8"/>
      <c r="D36" s="9">
        <f t="shared" ref="D36" si="21">IF(C36="x",1,0)</f>
        <v>0</v>
      </c>
      <c r="E36" s="8"/>
      <c r="F36" s="9">
        <f t="shared" ref="F36" si="22">IF(E36="x",1,0)</f>
        <v>0</v>
      </c>
      <c r="G36" s="8"/>
      <c r="H36" s="9">
        <f t="shared" ref="H36" si="23">IF(G36="x",1,0)</f>
        <v>0</v>
      </c>
      <c r="I36" s="8"/>
      <c r="J36" s="9">
        <f t="shared" ref="J36" si="24">IF(I36="x",1,0)</f>
        <v>0</v>
      </c>
      <c r="K36" s="8"/>
      <c r="L36" s="9"/>
    </row>
    <row r="37" spans="1:12" x14ac:dyDescent="0.25">
      <c r="A37" s="6"/>
      <c r="B37" s="7"/>
      <c r="D37" s="4"/>
      <c r="F37" s="4"/>
      <c r="H37" s="4"/>
      <c r="J37" s="4"/>
      <c r="L37" s="9"/>
    </row>
    <row r="38" spans="1:12" x14ac:dyDescent="0.25">
      <c r="A38" t="s">
        <v>7</v>
      </c>
      <c r="C38" s="10">
        <f>SUM(D17:L37)*12</f>
        <v>0</v>
      </c>
      <c r="E38" s="10"/>
      <c r="G38" s="10"/>
      <c r="I38" s="10"/>
      <c r="K38" s="10"/>
    </row>
    <row r="39" spans="1:12" x14ac:dyDescent="0.25">
      <c r="C39" s="10"/>
      <c r="E39" s="10"/>
      <c r="G39" s="10"/>
      <c r="I39" s="10"/>
      <c r="K39" s="10"/>
    </row>
    <row r="40" spans="1:12" x14ac:dyDescent="0.25">
      <c r="A40" t="s">
        <v>16</v>
      </c>
      <c r="C40" s="10">
        <f>IF(SUM(D17:L37)&lt;6,0,IF(SUM(D17:L37)&lt;10,SUM(D17:L37)*-1,0))</f>
        <v>0</v>
      </c>
      <c r="E40" s="10"/>
      <c r="G40" s="10"/>
      <c r="I40" s="10"/>
      <c r="K40" s="10"/>
    </row>
    <row r="42" spans="1:12" x14ac:dyDescent="0.25">
      <c r="A42" t="s">
        <v>8</v>
      </c>
      <c r="C42" s="10">
        <f>IF(SUM(D17:L37)&gt;9,SUM(D17:L37)*-2,0)</f>
        <v>0</v>
      </c>
    </row>
    <row r="44" spans="1:12" x14ac:dyDescent="0.25">
      <c r="A44" t="s">
        <v>9</v>
      </c>
      <c r="C44" s="11">
        <f>SUM(C38:C43)</f>
        <v>0</v>
      </c>
    </row>
  </sheetData>
  <sheetProtection algorithmName="SHA-512" hashValue="p6pYF9yTmoBaGVnYxEAPMjDmLFRRsY9EET3dU0mNSligJOXVwHMyT28ocZmveG5j/OyCG7ccV6YxOUTl1JNZhg==" saltValue="Ur4K5hXrKSIkxJtoJlV/qQ==" spinCount="100000" sheet="1" objects="1" scenarios="1"/>
  <mergeCells count="3">
    <mergeCell ref="A16:K16"/>
    <mergeCell ref="A29:K29"/>
    <mergeCell ref="M12:P14"/>
  </mergeCells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 Kane</dc:creator>
  <cp:lastModifiedBy>Rose Kane</cp:lastModifiedBy>
  <dcterms:created xsi:type="dcterms:W3CDTF">2019-05-16T13:41:43Z</dcterms:created>
  <dcterms:modified xsi:type="dcterms:W3CDTF">2019-10-21T04:17:52Z</dcterms:modified>
</cp:coreProperties>
</file>